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admon\Desktop\2022\00. Cuenta Anual_22\"/>
    </mc:Choice>
  </mc:AlternateContent>
  <xr:revisionPtr revIDLastSave="0" documentId="13_ncr:1_{70DC788A-3940-44FB-824A-21E6BBDE051F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20" yWindow="-120" windowWidth="29040" windowHeight="15840" xr2:uid="{00000000-000D-0000-FFFF-FFFF00000000}"/>
  </bookViews>
  <sheets>
    <sheet name="BALANCE" sheetId="1" r:id="rId1"/>
  </sheets>
  <definedNames>
    <definedName name="_xlnm.Print_Area" localSheetId="0">BALANCE!$A$1:$E$72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1" l="1"/>
  <c r="D11" i="1"/>
  <c r="C11" i="1"/>
  <c r="E12" i="1"/>
  <c r="C12" i="1"/>
  <c r="D12" i="1"/>
  <c r="C15" i="1"/>
  <c r="D45" i="1"/>
  <c r="E45" i="1"/>
  <c r="E62" i="1"/>
  <c r="D62" i="1"/>
  <c r="C62" i="1"/>
  <c r="E61" i="1"/>
  <c r="D61" i="1"/>
  <c r="C61" i="1"/>
  <c r="E60" i="1"/>
  <c r="D60" i="1"/>
  <c r="C60" i="1"/>
  <c r="E59" i="1"/>
  <c r="E58" i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/>
  <c r="E24" i="1"/>
  <c r="D24" i="1"/>
  <c r="C24" i="1"/>
  <c r="C8" i="1"/>
  <c r="C18" i="1"/>
  <c r="C19" i="1"/>
  <c r="C20" i="1"/>
  <c r="C27" i="1"/>
  <c r="E15" i="1"/>
  <c r="D15" i="1"/>
  <c r="E8" i="1"/>
  <c r="E18" i="1"/>
  <c r="E19" i="1"/>
  <c r="E20" i="1"/>
  <c r="E27" i="1"/>
  <c r="D8" i="1"/>
  <c r="D18" i="1"/>
  <c r="D19" i="1"/>
  <c r="D20" i="1"/>
  <c r="D27" i="1"/>
  <c r="C51" i="1"/>
  <c r="C52" i="1"/>
  <c r="D58" i="1"/>
  <c r="D63" i="1"/>
  <c r="D64" i="1"/>
  <c r="D51" i="1"/>
  <c r="D52" i="1"/>
  <c r="E63" i="1"/>
  <c r="E64" i="1"/>
  <c r="D39" i="1"/>
  <c r="E51" i="1"/>
  <c r="E52" i="1"/>
  <c r="E39" i="1"/>
  <c r="C58" i="1"/>
  <c r="C63" i="1"/>
  <c r="C64" i="1"/>
</calcChain>
</file>

<file path=xl/sharedStrings.xml><?xml version="1.0" encoding="utf-8"?>
<sst xmlns="http://schemas.openxmlformats.org/spreadsheetml/2006/main" count="75" uniqueCount="51">
  <si>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</si>
  <si>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</si>
  <si>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</si>
  <si>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</si>
  <si>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</si>
  <si>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</si>
  <si>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</si>
  <si>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</si>
  <si>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</si>
  <si>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</si>
  <si>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</si>
  <si>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</si>
  <si>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</si>
  <si>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</si>
  <si>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</si>
  <si>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</si>
  <si>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</si>
  <si>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</si>
  <si>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</si>
  <si>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</si>
  <si>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</si>
  <si>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</si>
  <si>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</si>
  <si>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</si>
  <si>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</si>
  <si>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</si>
  <si>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</si>
  <si>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</si>
  <si>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</si>
  <si>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</si>
  <si>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</si>
  <si>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</si>
  <si>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</si>
  <si>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</si>
  <si>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</si>
  <si>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</si>
  <si>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</si>
  <si>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</si>
  <si>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</si>
  <si>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</si>
  <si>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</si>
  <si>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</si>
  <si>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</si>
  <si>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</si>
  <si>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Del 1 de Enero al 31 de Diciembre de 2022 (b)</t>
  </si>
  <si>
    <t>Tribunal Estatal Electoral</t>
  </si>
  <si>
    <t>"Bajo protesta de decir verdad declaramos que los Estados Financieros y sus Notas son razonablemente correctos y responsabilidad del emisor"</t>
  </si>
  <si>
    <t xml:space="preserve">ENCARGADA DE COORDINACIÓN ADMINISTRATIVA </t>
  </si>
  <si>
    <t>C.P. NANCY OCHOA DE LOS RÍOS</t>
  </si>
  <si>
    <t>MAGISTRADA PRESIDENTA</t>
  </si>
  <si>
    <t>MTRA. SOCORRO ROXANA GARCÍA MORENO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</si>
</sst>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view="pageBreakPreview" zoomScale="90" zoomScaleNormal="90" zoomScaleSheetLayoutView="90" workbookViewId="0">
      <selection activeCell="C70" sqref="C70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8" t="s">
        <v>45</v>
      </c>
      <c r="C2" s="49"/>
      <c r="D2" s="49"/>
      <c r="E2" s="50"/>
    </row>
    <row r="3" spans="2:5" x14ac:dyDescent="0.25">
      <c r="B3" s="51" t="s">
        <v>0</v>
      </c>
      <c r="C3" s="52"/>
      <c r="D3" s="52"/>
      <c r="E3" s="53"/>
    </row>
    <row r="4" spans="2:5" x14ac:dyDescent="0.25">
      <c r="B4" s="54" t="s">
        <v>44</v>
      </c>
      <c r="C4" s="55"/>
      <c r="D4" s="55"/>
      <c r="E4" s="56"/>
    </row>
    <row r="5" spans="2:5" ht="15.75" thickBot="1" x14ac:dyDescent="0.3">
      <c r="B5" s="57" t="s">
        <v>1</v>
      </c>
      <c r="C5" s="58"/>
      <c r="D5" s="58"/>
      <c r="E5" s="59"/>
    </row>
    <row r="6" spans="2:5" x14ac:dyDescent="0.25">
      <c r="B6" s="44" t="s">
        <v>2</v>
      </c>
      <c r="C6" s="3" t="s">
        <v>3</v>
      </c>
      <c r="D6" s="60" t="s">
        <v>4</v>
      </c>
      <c r="E6" s="3" t="s">
        <v>5</v>
      </c>
    </row>
    <row r="7" spans="2:5" ht="15.75" thickBot="1" x14ac:dyDescent="0.3">
      <c r="B7" s="45"/>
      <c r="C7" s="4" t="s">
        <v>6</v>
      </c>
      <c r="D7" s="61"/>
      <c r="E7" s="4" t="s">
        <v>7</v>
      </c>
    </row>
    <row r="8" spans="2:5" x14ac:dyDescent="0.25">
      <c r="B8" s="27" t="s">
        <v>8</v>
      </c>
      <c r="C8" s="5">
        <f>SUM(C9:C11)</f>
        <v>65234899</v>
      </c>
      <c r="D8" s="5">
        <f t="shared" ref="D8:E8" si="0">SUM(D9:D11)</f>
        <v>65934777.400000006</v>
      </c>
      <c r="E8" s="5">
        <f t="shared" si="0"/>
        <v>65934777.400000006</v>
      </c>
    </row>
    <row r="9" spans="2:5" x14ac:dyDescent="0.25">
      <c r="B9" s="28" t="s">
        <v>9</v>
      </c>
      <c r="C9" s="33">
        <v>0</v>
      </c>
      <c r="D9" s="33">
        <v>699878.7</v>
      </c>
      <c r="E9" s="33">
        <v>699878.7</v>
      </c>
    </row>
    <row r="10" spans="2:5" x14ac:dyDescent="0.25">
      <c r="B10" s="28" t="s">
        <v>10</v>
      </c>
      <c r="C10" s="33">
        <v>65234899</v>
      </c>
      <c r="D10" s="33">
        <v>65234898.700000003</v>
      </c>
      <c r="E10" s="33">
        <v>65234898.700000003</v>
      </c>
    </row>
    <row r="11" spans="2:5" x14ac:dyDescent="0.25">
      <c r="B11" s="28" t="s">
        <v>11</v>
      </c>
      <c r="C11" s="33">
        <f>C47</f>
        <v>0</v>
      </c>
      <c r="D11" s="33">
        <f>D47</f>
        <v>0</v>
      </c>
      <c r="E11" s="33">
        <f>E47</f>
        <v>0</v>
      </c>
    </row>
    <row r="12" spans="2:5" x14ac:dyDescent="0.25">
      <c r="B12" s="27" t="s">
        <v>12</v>
      </c>
      <c r="C12" s="5">
        <f>SUM(C13+C14)</f>
        <v>65234899</v>
      </c>
      <c r="D12" s="5">
        <f>SUM(D13+D14)</f>
        <v>63739646.490000002</v>
      </c>
      <c r="E12" s="5">
        <f>SUM(E13+E14)</f>
        <v>63697144.090000004</v>
      </c>
    </row>
    <row r="13" spans="2:5" ht="24" x14ac:dyDescent="0.25">
      <c r="B13" s="28" t="s">
        <v>13</v>
      </c>
      <c r="C13" s="33">
        <v>65234899</v>
      </c>
      <c r="D13" s="33">
        <v>63739646.490000002</v>
      </c>
      <c r="E13" s="33">
        <v>63697144.090000004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1064413</v>
      </c>
      <c r="E15" s="5">
        <f t="shared" si="1"/>
        <v>1064413</v>
      </c>
    </row>
    <row r="16" spans="2:5" ht="24" x14ac:dyDescent="0.25">
      <c r="B16" s="28" t="s">
        <v>16</v>
      </c>
      <c r="C16" s="35">
        <v>0</v>
      </c>
      <c r="D16" s="33">
        <v>1064413</v>
      </c>
      <c r="E16" s="33">
        <v>1064413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0</v>
      </c>
      <c r="D18" s="5">
        <f t="shared" ref="D18:E18" si="2">D8-D12+D15</f>
        <v>3259543.9100000039</v>
      </c>
      <c r="E18" s="5">
        <f t="shared" si="2"/>
        <v>3302046.3100000024</v>
      </c>
    </row>
    <row r="19" spans="2:5" ht="24" x14ac:dyDescent="0.25">
      <c r="B19" s="27" t="s">
        <v>19</v>
      </c>
      <c r="C19" s="5">
        <f>C18-C11</f>
        <v>0</v>
      </c>
      <c r="D19" s="5">
        <f t="shared" ref="D19:E19" si="3">D18-D11</f>
        <v>3259543.9100000039</v>
      </c>
      <c r="E19" s="5">
        <f t="shared" si="3"/>
        <v>3302046.3100000024</v>
      </c>
    </row>
    <row r="20" spans="2:5" ht="24.75" thickBot="1" x14ac:dyDescent="0.3">
      <c r="B20" s="29" t="s">
        <v>20</v>
      </c>
      <c r="C20" s="7">
        <f>C19-C15</f>
        <v>0</v>
      </c>
      <c r="D20" s="7">
        <f t="shared" ref="D20:E20" si="4">D19-D15</f>
        <v>2195130.9100000039</v>
      </c>
      <c r="E20" s="7">
        <f t="shared" si="4"/>
        <v>2237633.3100000024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0</v>
      </c>
      <c r="D27" s="5">
        <f t="shared" ref="D27:E27" si="6">D20+D24</f>
        <v>2195130.9100000039</v>
      </c>
      <c r="E27" s="5">
        <f t="shared" si="6"/>
        <v>2237633.3100000024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44" t="s">
        <v>21</v>
      </c>
      <c r="C31" s="44" t="s">
        <v>28</v>
      </c>
      <c r="D31" s="44" t="s">
        <v>4</v>
      </c>
      <c r="E31" s="19" t="s">
        <v>5</v>
      </c>
    </row>
    <row r="32" spans="2:5" ht="15.75" thickBot="1" x14ac:dyDescent="0.3">
      <c r="B32" s="45"/>
      <c r="C32" s="45"/>
      <c r="D32" s="4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46" t="s">
        <v>35</v>
      </c>
      <c r="C39" s="42">
        <f>C33-C36</f>
        <v>0</v>
      </c>
      <c r="D39" s="42">
        <f t="shared" ref="D39:E39" si="9">D33-D36</f>
        <v>0</v>
      </c>
      <c r="E39" s="42">
        <f t="shared" si="9"/>
        <v>0</v>
      </c>
    </row>
    <row r="40" spans="2:5" ht="15.75" thickBot="1" x14ac:dyDescent="0.3">
      <c r="B40" s="47"/>
      <c r="C40" s="43"/>
      <c r="D40" s="43"/>
      <c r="E40" s="43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44" t="s">
        <v>21</v>
      </c>
      <c r="C43" s="19" t="s">
        <v>3</v>
      </c>
      <c r="D43" s="44" t="s">
        <v>4</v>
      </c>
      <c r="E43" s="19" t="s">
        <v>5</v>
      </c>
    </row>
    <row r="44" spans="2:5" ht="15.75" thickBot="1" x14ac:dyDescent="0.3">
      <c r="B44" s="45"/>
      <c r="C44" s="20" t="s">
        <v>22</v>
      </c>
      <c r="D44" s="45"/>
      <c r="E44" s="20" t="s">
        <v>23</v>
      </c>
    </row>
    <row r="45" spans="2:5" x14ac:dyDescent="0.25">
      <c r="B45" s="15" t="s">
        <v>36</v>
      </c>
      <c r="C45" s="22">
        <f>C9</f>
        <v>0</v>
      </c>
      <c r="D45" s="22">
        <f t="shared" ref="D45:E45" si="10">D9</f>
        <v>699878.7</v>
      </c>
      <c r="E45" s="22">
        <f t="shared" si="10"/>
        <v>699878.7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65234899</v>
      </c>
      <c r="D49" s="22">
        <f t="shared" ref="D49:E49" si="14">D13</f>
        <v>63739646.490000002</v>
      </c>
      <c r="E49" s="22">
        <f t="shared" si="14"/>
        <v>63697144.090000004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1064413</v>
      </c>
      <c r="E50" s="22">
        <f t="shared" si="15"/>
        <v>1064413</v>
      </c>
    </row>
    <row r="51" spans="2:6" ht="24" x14ac:dyDescent="0.25">
      <c r="B51" s="27" t="s">
        <v>38</v>
      </c>
      <c r="C51" s="21">
        <f>C45+C46-C49+C50</f>
        <v>-65234899</v>
      </c>
      <c r="D51" s="21">
        <f t="shared" ref="D51:E51" si="16">D45+D46-D49+D50</f>
        <v>-61975354.789999999</v>
      </c>
      <c r="E51" s="21">
        <f t="shared" si="16"/>
        <v>-61932852.390000001</v>
      </c>
      <c r="F51" s="25"/>
    </row>
    <row r="52" spans="2:6" ht="24.75" thickBot="1" x14ac:dyDescent="0.3">
      <c r="B52" s="27" t="s">
        <v>39</v>
      </c>
      <c r="C52" s="21">
        <f>C51-C46</f>
        <v>-65234899</v>
      </c>
      <c r="D52" s="21">
        <f t="shared" ref="D52:E52" si="17">D51-D46</f>
        <v>-61975354.789999999</v>
      </c>
      <c r="E52" s="21">
        <f t="shared" si="17"/>
        <v>-61932852.390000001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44" t="s">
        <v>21</v>
      </c>
      <c r="C55" s="44" t="s">
        <v>28</v>
      </c>
      <c r="D55" s="44" t="s">
        <v>4</v>
      </c>
      <c r="E55" s="19" t="s">
        <v>5</v>
      </c>
    </row>
    <row r="56" spans="2:6" ht="15.75" thickBot="1" x14ac:dyDescent="0.3">
      <c r="B56" s="45"/>
      <c r="C56" s="45"/>
      <c r="D56" s="45"/>
      <c r="E56" s="20" t="s">
        <v>23</v>
      </c>
    </row>
    <row r="57" spans="2:6" x14ac:dyDescent="0.25">
      <c r="B57" s="15" t="s">
        <v>10</v>
      </c>
      <c r="C57" s="22">
        <f>C10</f>
        <v>65234899</v>
      </c>
      <c r="D57" s="22">
        <f t="shared" ref="D57:E57" si="18">D10</f>
        <v>65234898.700000003</v>
      </c>
      <c r="E57" s="22">
        <f t="shared" si="18"/>
        <v>65234898.700000003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65234899</v>
      </c>
      <c r="D63" s="21">
        <f t="shared" ref="D63:E63" si="24">D57+D58-D61+D62</f>
        <v>65234898.700000003</v>
      </c>
      <c r="E63" s="21">
        <f t="shared" si="24"/>
        <v>65234898.700000003</v>
      </c>
    </row>
    <row r="64" spans="2:6" ht="24.75" thickBot="1" x14ac:dyDescent="0.3">
      <c r="B64" s="29" t="s">
        <v>43</v>
      </c>
      <c r="C64" s="32">
        <f>C63-C58</f>
        <v>65234899</v>
      </c>
      <c r="D64" s="32">
        <f t="shared" ref="D64:E64" si="25">D63-D58</f>
        <v>65234898.700000003</v>
      </c>
      <c r="E64" s="32">
        <f t="shared" si="25"/>
        <v>65234898.700000003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 t="s">
        <v>46</v>
      </c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 t="s">
        <v>49</v>
      </c>
      <c r="C69" s="39"/>
      <c r="D69" s="39" t="s">
        <v>47</v>
      </c>
    </row>
    <row r="70" spans="2:18" s="40" customFormat="1" x14ac:dyDescent="0.25">
      <c r="B70" s="38"/>
      <c r="C70" s="39"/>
      <c r="D70" s="39"/>
    </row>
    <row r="71" spans="2:18" s="40" customFormat="1" x14ac:dyDescent="0.25">
      <c r="B71" s="38"/>
      <c r="C71" s="39"/>
      <c r="D71" s="39"/>
    </row>
    <row r="72" spans="2:18" s="40" customFormat="1" x14ac:dyDescent="0.25">
      <c r="B72" s="38" t="s">
        <v>50</v>
      </c>
      <c r="C72" s="39"/>
      <c r="D72" s="39" t="s">
        <v>48</v>
      </c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ageMargins left="0.25" right="0.25" top="0.75" bottom="0.75" header="0.3" footer="0.3"/>
  <pageSetup scale="95" fitToHeight="0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admin</cp:lastModifiedBy>
  <cp:lastPrinted>2023-02-07T16:18:02Z</cp:lastPrinted>
  <dcterms:created xsi:type="dcterms:W3CDTF">2020-01-08T20:37:56Z</dcterms:created>
  <dcterms:modified xsi:type="dcterms:W3CDTF">2023-02-07T16:18:36Z</dcterms:modified>
</cp:coreProperties>
</file>